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_2" sheetId="1" r:id="rId1"/>
  </sheets>
  <definedNames>
    <definedName name="_xlnm.Print_Area" localSheetId="0">'стр.1_2'!$A$1:$CY$60</definedName>
  </definedNames>
  <calcPr fullCalcOnLoad="1"/>
</workbook>
</file>

<file path=xl/sharedStrings.xml><?xml version="1.0" encoding="utf-8"?>
<sst xmlns="http://schemas.openxmlformats.org/spreadsheetml/2006/main" count="202" uniqueCount="125">
  <si>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</si>
  <si>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</si>
  <si>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</si>
  <si>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</si>
  <si>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</si>
  <si>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</si>
  <si>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</si>
  <si>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</si>
  <si>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</si>
  <si>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</si>
  <si>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</si>
  <si>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</si>
  <si>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</si>
  <si>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</si>
  <si>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</si>
  <si>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</si>
  <si>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</si>
  <si>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</si>
  <si>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</si>
  <si>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</si>
  <si>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</si>
  <si>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</si>
  <si>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</si>
  <si>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</si>
  <si>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</si>
  <si>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</si>
  <si>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</si>
  <si>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</si>
  <si>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</si>
  <si>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</si>
  <si>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</si>
  <si>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</si>
  <si>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</si>
  <si>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</si>
  <si>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</si>
  <si>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</si>
  <si>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</si>
  <si>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</si>
  <si>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</si>
  <si>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</si>
  <si>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</si>
  <si>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</si>
  <si>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</si>
  <si>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</si>
  <si>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</si>
  <si>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</si>
  <si>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</si>
  <si>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</si>
  <si>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</si>
  <si>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</si>
  <si>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</si>
  <si>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</si>
  <si>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</si>
  <si>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</si>
  <si>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</si>
  <si>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</si>
  <si>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</si>
  <si>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</si>
  <si>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</si>
  <si>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</si>
  <si>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</si>
  <si>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2460</t>
  </si>
  <si>
    <t>2400</t>
  </si>
  <si>
    <t>2510</t>
  </si>
  <si>
    <t>2520</t>
  </si>
  <si>
    <t>2500</t>
  </si>
  <si>
    <t>2900</t>
  </si>
  <si>
    <t>2910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</si>
  <si>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</si>
  <si>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Отчет о финансовых результатах</t>
  </si>
  <si>
    <t>Справочно
Базовая прибыль (убыток) на акцию</t>
  </si>
  <si>
    <t xml:space="preserve">за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</si>
  <si>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</si>
  <si>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(в ред. Приказов Минфина России
от 06.04.2015 № 57н, от 06.03.2018 № 41н,
от 19.04.2019 № 61н)</t>
  </si>
  <si>
    <t>384</t>
  </si>
  <si>
    <t>Единица измерения: тыс. руб.</t>
  </si>
  <si>
    <t>ОКВЭД 2</t>
  </si>
  <si>
    <r>
      <t>Налог на прибыль</t>
    </r>
    <r>
      <rPr>
        <vertAlign val="superscript"/>
        <sz val="9"/>
        <rFont val="Arial"/>
        <family val="2"/>
      </rPr>
      <t xml:space="preserve"> 7</t>
    </r>
  </si>
  <si>
    <t>в т.ч. 
текущий налог на прибыль</t>
  </si>
  <si>
    <t>отложенный налог на прибыль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</si>
  <si>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rFont val="Arial"/>
        <family val="2"/>
      </rPr>
      <t xml:space="preserve"> 7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</si>
  <si>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</si>
  <si>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Отражается расход (доход) по налогу на прибыль.</t>
    </r>
  </si>
  <si>
    <t>2410</t>
  </si>
  <si>
    <t>2411</t>
  </si>
  <si>
    <t>2412</t>
  </si>
  <si>
    <t>07552286</t>
  </si>
  <si>
    <t>5445007458</t>
  </si>
  <si>
    <t>30.30.5</t>
  </si>
  <si>
    <t>12267</t>
  </si>
  <si>
    <t>16</t>
  </si>
  <si>
    <t>Акционерное общество "Бердский электромеханический завод"</t>
  </si>
  <si>
    <t>производство частей и принадлежностей летательных и космических аппаратов</t>
  </si>
  <si>
    <t>непубличные</t>
  </si>
  <si>
    <t>акционерные общества / частная собственность</t>
  </si>
  <si>
    <t>2111</t>
  </si>
  <si>
    <t>2112</t>
  </si>
  <si>
    <t>2113</t>
  </si>
  <si>
    <t xml:space="preserve"> - от реализации готовой продукции</t>
  </si>
  <si>
    <t xml:space="preserve"> - от реализации услуг</t>
  </si>
  <si>
    <t xml:space="preserve"> - от реализации товаров</t>
  </si>
  <si>
    <t>2121</t>
  </si>
  <si>
    <t>2122</t>
  </si>
  <si>
    <t>2123</t>
  </si>
  <si>
    <t xml:space="preserve"> - реализованной готовой продукции</t>
  </si>
  <si>
    <t xml:space="preserve"> - реализованных услуг</t>
  </si>
  <si>
    <t xml:space="preserve"> - реализованных товаров</t>
  </si>
  <si>
    <t>-</t>
  </si>
  <si>
    <t>год</t>
  </si>
  <si>
    <t>31</t>
  </si>
  <si>
    <t>12</t>
  </si>
  <si>
    <r>
      <t>За 12</t>
    </r>
    <r>
      <rPr>
        <u val="single"/>
        <sz val="9"/>
        <rFont val="Arial"/>
        <family val="2"/>
      </rPr>
      <t xml:space="preserve"> месяцев</t>
    </r>
  </si>
  <si>
    <t>марта</t>
  </si>
  <si>
    <t>21</t>
  </si>
  <si>
    <t xml:space="preserve"> - налог на прибыль прошлых периодов</t>
  </si>
  <si>
    <t xml:space="preserve"> - санкции за нарушение налогового законодательства</t>
  </si>
  <si>
    <t xml:space="preserve"> - переоценка выбывшего имущества</t>
  </si>
  <si>
    <t>2461</t>
  </si>
  <si>
    <t>2462</t>
  </si>
  <si>
    <t>2463</t>
  </si>
  <si>
    <t>22</t>
  </si>
  <si>
    <t>2022</t>
  </si>
  <si>
    <t>23</t>
  </si>
  <si>
    <t>2530</t>
  </si>
  <si>
    <t>Юрченко В.А.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</si>
</sst>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2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37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indent="1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37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3" fontId="3" fillId="0" borderId="35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8"/>
  <sheetViews>
    <sheetView tabSelected="1" view="pageBreakPreview" zoomScaleSheetLayoutView="100" zoomScalePageLayoutView="0" workbookViewId="0" topLeftCell="A38">
      <selection activeCell="CG39" sqref="CG39"/>
    </sheetView>
  </sheetViews>
  <sheetFormatPr defaultColWidth="0.875" defaultRowHeight="12.75"/>
  <cols>
    <col min="1" max="52" width="0.875" style="1" customWidth="1"/>
    <col min="53" max="53" width="2.75390625" style="1" customWidth="1"/>
    <col min="54" max="16384" width="0.875" style="1" customWidth="1"/>
  </cols>
  <sheetData>
    <row r="1" spans="65:103" s="12" customFormat="1" ht="36" customHeight="1" hidden="1">
      <c r="BM1" s="204" t="s">
        <v>73</v>
      </c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</row>
    <row r="2" ht="12" customHeight="1"/>
    <row r="3" spans="1:83" s="2" customFormat="1" ht="15">
      <c r="A3" s="124" t="s">
        <v>69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</row>
    <row r="4" spans="1:103" s="3" customFormat="1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X4" s="114" t="s">
        <v>71</v>
      </c>
      <c r="Y4" s="114"/>
      <c r="Z4" s="114"/>
      <c r="AA4" s="114"/>
      <c r="AB4" s="114"/>
      <c r="AC4" s="114"/>
      <c r="AD4" s="125" t="s">
        <v>108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14">
        <v>20</v>
      </c>
      <c r="AX4" s="114"/>
      <c r="AY4" s="114"/>
      <c r="AZ4" s="114"/>
      <c r="BA4" s="126" t="s">
        <v>120</v>
      </c>
      <c r="BB4" s="126"/>
      <c r="BC4" s="126"/>
      <c r="BD4" s="126"/>
      <c r="BE4" s="127" t="s">
        <v>0</v>
      </c>
      <c r="BF4" s="127"/>
      <c r="BG4" s="127"/>
      <c r="BH4" s="12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18" t="s">
        <v>1</v>
      </c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20"/>
    </row>
    <row r="5" spans="82:103" s="3" customFormat="1" ht="12.75" customHeight="1">
      <c r="CD5" s="4" t="s">
        <v>2</v>
      </c>
      <c r="CF5" s="121" t="s">
        <v>14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3"/>
    </row>
    <row r="6" spans="82:103" s="3" customFormat="1" ht="12.75" customHeight="1">
      <c r="CD6" s="4" t="s">
        <v>3</v>
      </c>
      <c r="CF6" s="100" t="s">
        <v>109</v>
      </c>
      <c r="CG6" s="58"/>
      <c r="CH6" s="58"/>
      <c r="CI6" s="58"/>
      <c r="CJ6" s="58"/>
      <c r="CK6" s="98"/>
      <c r="CL6" s="58" t="s">
        <v>110</v>
      </c>
      <c r="CM6" s="58"/>
      <c r="CN6" s="58"/>
      <c r="CO6" s="58"/>
      <c r="CP6" s="58"/>
      <c r="CQ6" s="58"/>
      <c r="CR6" s="58"/>
      <c r="CS6" s="98"/>
      <c r="CT6" s="57" t="s">
        <v>121</v>
      </c>
      <c r="CU6" s="58"/>
      <c r="CV6" s="58"/>
      <c r="CW6" s="58"/>
      <c r="CX6" s="58"/>
      <c r="CY6" s="59"/>
    </row>
    <row r="7" spans="1:103" s="3" customFormat="1" ht="23.25" customHeight="1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13" t="s">
        <v>91</v>
      </c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5"/>
      <c r="BT7" s="15"/>
      <c r="BU7" s="15"/>
      <c r="BV7" s="15"/>
      <c r="BW7" s="15"/>
      <c r="BX7" s="15"/>
      <c r="BY7" s="15"/>
      <c r="BZ7" s="15"/>
      <c r="CA7" s="15"/>
      <c r="CD7" s="4" t="s">
        <v>5</v>
      </c>
      <c r="CF7" s="100" t="s">
        <v>86</v>
      </c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9"/>
    </row>
    <row r="8" spans="1:103" s="3" customFormat="1" ht="12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D8" s="4" t="s">
        <v>7</v>
      </c>
      <c r="CF8" s="100" t="s">
        <v>87</v>
      </c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9"/>
    </row>
    <row r="9" spans="1:103" s="3" customFormat="1" ht="12.75" customHeight="1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  <c r="BT9" s="16"/>
      <c r="BU9" s="16"/>
      <c r="BV9" s="16"/>
      <c r="BW9" s="16"/>
      <c r="BX9" s="16"/>
      <c r="BY9" s="16"/>
      <c r="BZ9" s="16"/>
      <c r="CA9" s="16"/>
      <c r="CB9" s="5"/>
      <c r="CC9" s="5"/>
      <c r="CD9" s="4" t="s">
        <v>9</v>
      </c>
      <c r="CF9" s="102" t="s">
        <v>88</v>
      </c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9"/>
    </row>
    <row r="10" spans="1:103" s="3" customFormat="1" ht="24.75" customHeight="1">
      <c r="A10" s="15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12" t="s">
        <v>92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2"/>
      <c r="BV10" s="16"/>
      <c r="BW10" s="16"/>
      <c r="BX10" s="16"/>
      <c r="BY10" s="16"/>
      <c r="BZ10" s="16"/>
      <c r="CA10" s="16"/>
      <c r="CB10" s="5"/>
      <c r="CC10" s="5"/>
      <c r="CD10" s="4" t="s">
        <v>76</v>
      </c>
      <c r="CF10" s="105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11"/>
    </row>
    <row r="11" spans="1:103" s="3" customFormat="1" ht="12.75" customHeight="1">
      <c r="A11" s="101" t="s">
        <v>11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12" t="s">
        <v>93</v>
      </c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5"/>
      <c r="CF11" s="102" t="s">
        <v>89</v>
      </c>
      <c r="CG11" s="103"/>
      <c r="CH11" s="103"/>
      <c r="CI11" s="103"/>
      <c r="CJ11" s="103"/>
      <c r="CK11" s="103"/>
      <c r="CL11" s="103"/>
      <c r="CM11" s="103"/>
      <c r="CN11" s="103"/>
      <c r="CO11" s="104"/>
      <c r="CP11" s="108" t="s">
        <v>90</v>
      </c>
      <c r="CQ11" s="103"/>
      <c r="CR11" s="103"/>
      <c r="CS11" s="103"/>
      <c r="CT11" s="103"/>
      <c r="CU11" s="103"/>
      <c r="CV11" s="103"/>
      <c r="CW11" s="103"/>
      <c r="CX11" s="103"/>
      <c r="CY11" s="109"/>
    </row>
    <row r="12" spans="1:103" s="3" customFormat="1" ht="12.75" customHeight="1">
      <c r="A12" s="112" t="s">
        <v>94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D12" s="4" t="s">
        <v>12</v>
      </c>
      <c r="CF12" s="105"/>
      <c r="CG12" s="106"/>
      <c r="CH12" s="106"/>
      <c r="CI12" s="106"/>
      <c r="CJ12" s="106"/>
      <c r="CK12" s="106"/>
      <c r="CL12" s="106"/>
      <c r="CM12" s="106"/>
      <c r="CN12" s="106"/>
      <c r="CO12" s="107"/>
      <c r="CP12" s="110"/>
      <c r="CQ12" s="106"/>
      <c r="CR12" s="106"/>
      <c r="CS12" s="106"/>
      <c r="CT12" s="106"/>
      <c r="CU12" s="106"/>
      <c r="CV12" s="106"/>
      <c r="CW12" s="106"/>
      <c r="CX12" s="106"/>
      <c r="CY12" s="111"/>
    </row>
    <row r="13" spans="1:103" s="10" customFormat="1" ht="13.5" customHeight="1" thickBot="1">
      <c r="A13" s="17" t="s">
        <v>75</v>
      </c>
      <c r="CD13" s="18" t="s">
        <v>13</v>
      </c>
      <c r="CF13" s="128" t="s">
        <v>74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30"/>
    </row>
    <row r="14" ht="29.25" customHeight="1"/>
    <row r="15" spans="1:103" s="3" customFormat="1" ht="17.25" customHeight="1">
      <c r="A15" s="141" t="s">
        <v>40</v>
      </c>
      <c r="B15" s="142"/>
      <c r="C15" s="142"/>
      <c r="D15" s="142"/>
      <c r="E15" s="142"/>
      <c r="F15" s="142"/>
      <c r="G15" s="142"/>
      <c r="H15" s="142"/>
      <c r="I15" s="142"/>
      <c r="J15" s="143"/>
      <c r="K15" s="150" t="s">
        <v>41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2"/>
      <c r="BE15" s="150" t="s">
        <v>46</v>
      </c>
      <c r="BF15" s="151"/>
      <c r="BG15" s="151"/>
      <c r="BH15" s="151"/>
      <c r="BI15" s="151"/>
      <c r="BJ15" s="151"/>
      <c r="BK15" s="151"/>
      <c r="BL15" s="108" t="s">
        <v>111</v>
      </c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8" t="s">
        <v>111</v>
      </c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4"/>
    </row>
    <row r="16" spans="1:103" s="3" customFormat="1" ht="13.5">
      <c r="A16" s="144"/>
      <c r="B16" s="145"/>
      <c r="C16" s="145"/>
      <c r="D16" s="145"/>
      <c r="E16" s="145"/>
      <c r="F16" s="145"/>
      <c r="G16" s="145"/>
      <c r="H16" s="145"/>
      <c r="I16" s="145"/>
      <c r="J16" s="146"/>
      <c r="K16" s="153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5"/>
      <c r="BE16" s="153"/>
      <c r="BF16" s="154"/>
      <c r="BG16" s="154"/>
      <c r="BH16" s="154"/>
      <c r="BI16" s="154"/>
      <c r="BJ16" s="154"/>
      <c r="BK16" s="155"/>
      <c r="BL16" s="131">
        <v>20</v>
      </c>
      <c r="BM16" s="132"/>
      <c r="BN16" s="132"/>
      <c r="BO16" s="132"/>
      <c r="BP16" s="132"/>
      <c r="BQ16" s="132"/>
      <c r="BR16" s="132"/>
      <c r="BS16" s="132"/>
      <c r="BT16" s="133" t="s">
        <v>120</v>
      </c>
      <c r="BU16" s="133"/>
      <c r="BV16" s="133"/>
      <c r="BW16" s="133"/>
      <c r="BX16" s="139" t="s">
        <v>42</v>
      </c>
      <c r="BY16" s="139"/>
      <c r="BZ16" s="139"/>
      <c r="CA16" s="139"/>
      <c r="CB16" s="139"/>
      <c r="CC16" s="139"/>
      <c r="CD16" s="139"/>
      <c r="CE16" s="140"/>
      <c r="CF16" s="131">
        <v>20</v>
      </c>
      <c r="CG16" s="132"/>
      <c r="CH16" s="132"/>
      <c r="CI16" s="132"/>
      <c r="CJ16" s="132"/>
      <c r="CK16" s="132"/>
      <c r="CL16" s="132"/>
      <c r="CM16" s="132"/>
      <c r="CN16" s="133" t="s">
        <v>113</v>
      </c>
      <c r="CO16" s="133"/>
      <c r="CP16" s="133"/>
      <c r="CQ16" s="133"/>
      <c r="CR16" s="139" t="s">
        <v>43</v>
      </c>
      <c r="CS16" s="139"/>
      <c r="CT16" s="139"/>
      <c r="CU16" s="139"/>
      <c r="CV16" s="139"/>
      <c r="CW16" s="139"/>
      <c r="CX16" s="139"/>
      <c r="CY16" s="140"/>
    </row>
    <row r="17" spans="1:103" s="3" customFormat="1" ht="6" customHeight="1" thickBot="1">
      <c r="A17" s="147"/>
      <c r="B17" s="148"/>
      <c r="C17" s="148"/>
      <c r="D17" s="148"/>
      <c r="E17" s="148"/>
      <c r="F17" s="148"/>
      <c r="G17" s="148"/>
      <c r="H17" s="148"/>
      <c r="I17" s="148"/>
      <c r="J17" s="149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8"/>
      <c r="BE17" s="156"/>
      <c r="BF17" s="157"/>
      <c r="BG17" s="157"/>
      <c r="BH17" s="157"/>
      <c r="BI17" s="157"/>
      <c r="BJ17" s="157"/>
      <c r="BK17" s="158"/>
      <c r="BL17" s="136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8"/>
      <c r="CF17" s="136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8"/>
    </row>
    <row r="18" spans="1:103" s="3" customFormat="1" ht="15" customHeight="1">
      <c r="A18" s="57"/>
      <c r="B18" s="58"/>
      <c r="C18" s="58"/>
      <c r="D18" s="58"/>
      <c r="E18" s="58"/>
      <c r="F18" s="58"/>
      <c r="G18" s="58"/>
      <c r="H18" s="58"/>
      <c r="I18" s="58"/>
      <c r="J18" s="98"/>
      <c r="K18" s="9"/>
      <c r="L18" s="56" t="s">
        <v>44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7" t="s">
        <v>49</v>
      </c>
      <c r="BF18" s="58"/>
      <c r="BG18" s="58"/>
      <c r="BH18" s="58"/>
      <c r="BI18" s="58"/>
      <c r="BJ18" s="58"/>
      <c r="BK18" s="59"/>
      <c r="BL18" s="115">
        <f>SUM(BL19:CE21)</f>
        <v>1024438</v>
      </c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34">
        <f>SUM(CF19:CY21)</f>
        <v>937065</v>
      </c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35"/>
    </row>
    <row r="19" spans="1:103" s="3" customFormat="1" ht="15" customHeight="1">
      <c r="A19" s="57"/>
      <c r="B19" s="58"/>
      <c r="C19" s="58"/>
      <c r="D19" s="58"/>
      <c r="E19" s="58"/>
      <c r="F19" s="58"/>
      <c r="G19" s="58"/>
      <c r="H19" s="58"/>
      <c r="I19" s="58"/>
      <c r="J19" s="98"/>
      <c r="K19" s="9"/>
      <c r="L19" s="56" t="s">
        <v>98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 t="s">
        <v>95</v>
      </c>
      <c r="BF19" s="58"/>
      <c r="BG19" s="58"/>
      <c r="BH19" s="58"/>
      <c r="BI19" s="58"/>
      <c r="BJ19" s="58"/>
      <c r="BK19" s="59"/>
      <c r="BL19" s="62">
        <v>813839</v>
      </c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63"/>
      <c r="CF19" s="60">
        <v>726744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61"/>
    </row>
    <row r="20" spans="1:103" s="3" customFormat="1" ht="15" customHeight="1">
      <c r="A20" s="57"/>
      <c r="B20" s="58"/>
      <c r="C20" s="58"/>
      <c r="D20" s="58"/>
      <c r="E20" s="58"/>
      <c r="F20" s="58"/>
      <c r="G20" s="58"/>
      <c r="H20" s="58"/>
      <c r="I20" s="58"/>
      <c r="J20" s="98"/>
      <c r="K20" s="9"/>
      <c r="L20" s="56" t="s">
        <v>99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 t="s">
        <v>96</v>
      </c>
      <c r="BF20" s="58"/>
      <c r="BG20" s="58"/>
      <c r="BH20" s="58"/>
      <c r="BI20" s="58"/>
      <c r="BJ20" s="58"/>
      <c r="BK20" s="59"/>
      <c r="BL20" s="62">
        <v>210504</v>
      </c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63"/>
      <c r="CF20" s="60">
        <v>210278</v>
      </c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61"/>
    </row>
    <row r="21" spans="1:103" s="3" customFormat="1" ht="15" customHeight="1">
      <c r="A21" s="57"/>
      <c r="B21" s="58"/>
      <c r="C21" s="58"/>
      <c r="D21" s="58"/>
      <c r="E21" s="58"/>
      <c r="F21" s="58"/>
      <c r="G21" s="58"/>
      <c r="H21" s="58"/>
      <c r="I21" s="58"/>
      <c r="J21" s="98"/>
      <c r="K21" s="9"/>
      <c r="L21" s="56" t="s">
        <v>100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 t="s">
        <v>97</v>
      </c>
      <c r="BF21" s="58"/>
      <c r="BG21" s="58"/>
      <c r="BH21" s="58"/>
      <c r="BI21" s="58"/>
      <c r="BJ21" s="58"/>
      <c r="BK21" s="59"/>
      <c r="BL21" s="62">
        <v>95</v>
      </c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63"/>
      <c r="CF21" s="60">
        <v>43</v>
      </c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61"/>
    </row>
    <row r="22" spans="1:103" s="3" customFormat="1" ht="15" customHeight="1">
      <c r="A22" s="57"/>
      <c r="B22" s="58"/>
      <c r="C22" s="58"/>
      <c r="D22" s="58"/>
      <c r="E22" s="58"/>
      <c r="F22" s="58"/>
      <c r="G22" s="58"/>
      <c r="H22" s="58"/>
      <c r="I22" s="58"/>
      <c r="J22" s="98"/>
      <c r="K22" s="9"/>
      <c r="L22" s="56" t="s">
        <v>15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 t="s">
        <v>50</v>
      </c>
      <c r="BF22" s="58"/>
      <c r="BG22" s="58"/>
      <c r="BH22" s="58"/>
      <c r="BI22" s="58"/>
      <c r="BJ22" s="58"/>
      <c r="BK22" s="59"/>
      <c r="BL22" s="46" t="s">
        <v>16</v>
      </c>
      <c r="BM22" s="47"/>
      <c r="BN22" s="48">
        <f>SUM(BN23:CC25)</f>
        <v>799818</v>
      </c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4" t="s">
        <v>17</v>
      </c>
      <c r="CE22" s="49"/>
      <c r="CF22" s="50" t="s">
        <v>16</v>
      </c>
      <c r="CG22" s="47"/>
      <c r="CH22" s="48">
        <f>SUM(CH23:CW25)</f>
        <v>706863</v>
      </c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4" t="s">
        <v>17</v>
      </c>
      <c r="CY22" s="45"/>
    </row>
    <row r="23" spans="1:103" s="3" customFormat="1" ht="15" customHeight="1">
      <c r="A23" s="57"/>
      <c r="B23" s="58"/>
      <c r="C23" s="58"/>
      <c r="D23" s="58"/>
      <c r="E23" s="58"/>
      <c r="F23" s="58"/>
      <c r="G23" s="58"/>
      <c r="H23" s="58"/>
      <c r="I23" s="58"/>
      <c r="J23" s="98"/>
      <c r="K23" s="9"/>
      <c r="L23" s="56" t="s">
        <v>104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 t="s">
        <v>101</v>
      </c>
      <c r="BF23" s="58"/>
      <c r="BG23" s="58"/>
      <c r="BH23" s="58"/>
      <c r="BI23" s="58"/>
      <c r="BJ23" s="58"/>
      <c r="BK23" s="59"/>
      <c r="BL23" s="46" t="s">
        <v>16</v>
      </c>
      <c r="BM23" s="47"/>
      <c r="BN23" s="48">
        <v>633471</v>
      </c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4" t="s">
        <v>17</v>
      </c>
      <c r="CE23" s="49"/>
      <c r="CF23" s="50" t="s">
        <v>16</v>
      </c>
      <c r="CG23" s="47"/>
      <c r="CH23" s="48">
        <v>571256</v>
      </c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4" t="s">
        <v>17</v>
      </c>
      <c r="CY23" s="45"/>
    </row>
    <row r="24" spans="1:103" s="3" customFormat="1" ht="15" customHeight="1">
      <c r="A24" s="57"/>
      <c r="B24" s="58"/>
      <c r="C24" s="58"/>
      <c r="D24" s="58"/>
      <c r="E24" s="58"/>
      <c r="F24" s="58"/>
      <c r="G24" s="58"/>
      <c r="H24" s="58"/>
      <c r="I24" s="58"/>
      <c r="J24" s="98"/>
      <c r="K24" s="9"/>
      <c r="L24" s="56" t="s">
        <v>105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7" t="s">
        <v>102</v>
      </c>
      <c r="BF24" s="58"/>
      <c r="BG24" s="58"/>
      <c r="BH24" s="58"/>
      <c r="BI24" s="58"/>
      <c r="BJ24" s="58"/>
      <c r="BK24" s="59"/>
      <c r="BL24" s="46" t="s">
        <v>16</v>
      </c>
      <c r="BM24" s="47"/>
      <c r="BN24" s="48">
        <v>166256</v>
      </c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4" t="s">
        <v>17</v>
      </c>
      <c r="CE24" s="49"/>
      <c r="CF24" s="50" t="s">
        <v>16</v>
      </c>
      <c r="CG24" s="47"/>
      <c r="CH24" s="48">
        <v>135566</v>
      </c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4" t="s">
        <v>17</v>
      </c>
      <c r="CY24" s="45"/>
    </row>
    <row r="25" spans="1:103" s="3" customFormat="1" ht="15" customHeight="1">
      <c r="A25" s="57"/>
      <c r="B25" s="58"/>
      <c r="C25" s="58"/>
      <c r="D25" s="58"/>
      <c r="E25" s="58"/>
      <c r="F25" s="58"/>
      <c r="G25" s="58"/>
      <c r="H25" s="58"/>
      <c r="I25" s="58"/>
      <c r="J25" s="98"/>
      <c r="K25" s="9"/>
      <c r="L25" s="56" t="s">
        <v>106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 t="s">
        <v>103</v>
      </c>
      <c r="BF25" s="58"/>
      <c r="BG25" s="58"/>
      <c r="BH25" s="58"/>
      <c r="BI25" s="58"/>
      <c r="BJ25" s="58"/>
      <c r="BK25" s="59"/>
      <c r="BL25" s="46" t="s">
        <v>16</v>
      </c>
      <c r="BM25" s="47"/>
      <c r="BN25" s="48">
        <v>91</v>
      </c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4" t="s">
        <v>17</v>
      </c>
      <c r="CE25" s="49"/>
      <c r="CF25" s="50" t="s">
        <v>16</v>
      </c>
      <c r="CG25" s="47"/>
      <c r="CH25" s="48">
        <v>41</v>
      </c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4" t="s">
        <v>17</v>
      </c>
      <c r="CY25" s="45"/>
    </row>
    <row r="26" spans="1:103" s="3" customFormat="1" ht="15" customHeight="1">
      <c r="A26" s="57"/>
      <c r="B26" s="58"/>
      <c r="C26" s="58"/>
      <c r="D26" s="58"/>
      <c r="E26" s="58"/>
      <c r="F26" s="58"/>
      <c r="G26" s="58"/>
      <c r="H26" s="58"/>
      <c r="I26" s="58"/>
      <c r="J26" s="98"/>
      <c r="K26" s="9"/>
      <c r="L26" s="56" t="s">
        <v>18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 t="s">
        <v>51</v>
      </c>
      <c r="BF26" s="58"/>
      <c r="BG26" s="58"/>
      <c r="BH26" s="58"/>
      <c r="BI26" s="58"/>
      <c r="BJ26" s="58"/>
      <c r="BK26" s="59"/>
      <c r="BL26" s="62">
        <f>BL18-BN22</f>
        <v>224620</v>
      </c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63"/>
      <c r="CF26" s="60">
        <f>CF18-CH22</f>
        <v>230202</v>
      </c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61"/>
    </row>
    <row r="27" spans="1:103" s="3" customFormat="1" ht="15" customHeight="1">
      <c r="A27" s="57"/>
      <c r="B27" s="58"/>
      <c r="C27" s="58"/>
      <c r="D27" s="58"/>
      <c r="E27" s="58"/>
      <c r="F27" s="58"/>
      <c r="G27" s="58"/>
      <c r="H27" s="58"/>
      <c r="I27" s="58"/>
      <c r="J27" s="98"/>
      <c r="K27" s="9"/>
      <c r="L27" s="56" t="s">
        <v>19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 t="s">
        <v>52</v>
      </c>
      <c r="BF27" s="58"/>
      <c r="BG27" s="58"/>
      <c r="BH27" s="58"/>
      <c r="BI27" s="58"/>
      <c r="BJ27" s="58"/>
      <c r="BK27" s="59"/>
      <c r="BL27" s="46" t="s">
        <v>16</v>
      </c>
      <c r="BM27" s="47"/>
      <c r="BN27" s="48">
        <v>4055</v>
      </c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4" t="s">
        <v>17</v>
      </c>
      <c r="CE27" s="49"/>
      <c r="CF27" s="50" t="s">
        <v>16</v>
      </c>
      <c r="CG27" s="47"/>
      <c r="CH27" s="48">
        <v>4210</v>
      </c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4" t="s">
        <v>17</v>
      </c>
      <c r="CY27" s="45"/>
    </row>
    <row r="28" spans="1:103" s="3" customFormat="1" ht="15" customHeight="1">
      <c r="A28" s="57"/>
      <c r="B28" s="58"/>
      <c r="C28" s="58"/>
      <c r="D28" s="58"/>
      <c r="E28" s="58"/>
      <c r="F28" s="58"/>
      <c r="G28" s="58"/>
      <c r="H28" s="58"/>
      <c r="I28" s="58"/>
      <c r="J28" s="98"/>
      <c r="K28" s="9"/>
      <c r="L28" s="56" t="s">
        <v>20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 t="s">
        <v>53</v>
      </c>
      <c r="BF28" s="58"/>
      <c r="BG28" s="58"/>
      <c r="BH28" s="58"/>
      <c r="BI28" s="58"/>
      <c r="BJ28" s="58"/>
      <c r="BK28" s="59"/>
      <c r="BL28" s="46" t="s">
        <v>16</v>
      </c>
      <c r="BM28" s="47"/>
      <c r="BN28" s="48">
        <v>149786</v>
      </c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4" t="s">
        <v>17</v>
      </c>
      <c r="CE28" s="49"/>
      <c r="CF28" s="50" t="s">
        <v>16</v>
      </c>
      <c r="CG28" s="47"/>
      <c r="CH28" s="48">
        <v>141918</v>
      </c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4" t="s">
        <v>17</v>
      </c>
      <c r="CY28" s="45"/>
    </row>
    <row r="29" spans="1:103" s="3" customFormat="1" ht="15" customHeight="1">
      <c r="A29" s="57"/>
      <c r="B29" s="58"/>
      <c r="C29" s="58"/>
      <c r="D29" s="58"/>
      <c r="E29" s="58"/>
      <c r="F29" s="58"/>
      <c r="G29" s="58"/>
      <c r="H29" s="58"/>
      <c r="I29" s="58"/>
      <c r="J29" s="98"/>
      <c r="K29" s="9"/>
      <c r="L29" s="99" t="s">
        <v>21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57" t="s">
        <v>54</v>
      </c>
      <c r="BF29" s="58"/>
      <c r="BG29" s="58"/>
      <c r="BH29" s="58"/>
      <c r="BI29" s="58"/>
      <c r="BJ29" s="58"/>
      <c r="BK29" s="59"/>
      <c r="BL29" s="62">
        <f>BL26-BN27-BN28</f>
        <v>70779</v>
      </c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63"/>
      <c r="CF29" s="60">
        <f>CF26-CH27-CH28</f>
        <v>84074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61"/>
    </row>
    <row r="30" spans="1:103" s="3" customFormat="1" ht="15" customHeight="1">
      <c r="A30" s="57"/>
      <c r="B30" s="58"/>
      <c r="C30" s="58"/>
      <c r="D30" s="58"/>
      <c r="E30" s="58"/>
      <c r="F30" s="58"/>
      <c r="G30" s="58"/>
      <c r="H30" s="58"/>
      <c r="I30" s="58"/>
      <c r="J30" s="98"/>
      <c r="K30" s="9"/>
      <c r="L30" s="56" t="s">
        <v>22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 t="s">
        <v>55</v>
      </c>
      <c r="BF30" s="58"/>
      <c r="BG30" s="58"/>
      <c r="BH30" s="58"/>
      <c r="BI30" s="58"/>
      <c r="BJ30" s="58"/>
      <c r="BK30" s="59"/>
      <c r="BL30" s="62" t="s">
        <v>107</v>
      </c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63"/>
      <c r="CF30" s="60" t="s">
        <v>107</v>
      </c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61"/>
    </row>
    <row r="31" spans="1:103" s="3" customFormat="1" ht="15" customHeight="1">
      <c r="A31" s="57"/>
      <c r="B31" s="58"/>
      <c r="C31" s="58"/>
      <c r="D31" s="58"/>
      <c r="E31" s="58"/>
      <c r="F31" s="58"/>
      <c r="G31" s="58"/>
      <c r="H31" s="58"/>
      <c r="I31" s="58"/>
      <c r="J31" s="98"/>
      <c r="K31" s="9"/>
      <c r="L31" s="56" t="s">
        <v>23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 t="s">
        <v>56</v>
      </c>
      <c r="BF31" s="58"/>
      <c r="BG31" s="58"/>
      <c r="BH31" s="58"/>
      <c r="BI31" s="58"/>
      <c r="BJ31" s="58"/>
      <c r="BK31" s="59"/>
      <c r="BL31" s="62">
        <v>13630</v>
      </c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63"/>
      <c r="CF31" s="60">
        <v>3511</v>
      </c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61"/>
    </row>
    <row r="32" spans="1:103" s="3" customFormat="1" ht="15" customHeight="1">
      <c r="A32" s="57"/>
      <c r="B32" s="58"/>
      <c r="C32" s="58"/>
      <c r="D32" s="58"/>
      <c r="E32" s="58"/>
      <c r="F32" s="58"/>
      <c r="G32" s="58"/>
      <c r="H32" s="58"/>
      <c r="I32" s="58"/>
      <c r="J32" s="98"/>
      <c r="K32" s="9"/>
      <c r="L32" s="56" t="s">
        <v>24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 t="s">
        <v>57</v>
      </c>
      <c r="BF32" s="58"/>
      <c r="BG32" s="58"/>
      <c r="BH32" s="58"/>
      <c r="BI32" s="58"/>
      <c r="BJ32" s="58"/>
      <c r="BK32" s="59"/>
      <c r="BL32" s="46" t="s">
        <v>16</v>
      </c>
      <c r="BM32" s="47"/>
      <c r="BN32" s="48">
        <v>13</v>
      </c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4" t="s">
        <v>17</v>
      </c>
      <c r="CE32" s="49"/>
      <c r="CF32" s="50" t="s">
        <v>16</v>
      </c>
      <c r="CG32" s="47"/>
      <c r="CH32" s="48" t="s">
        <v>107</v>
      </c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4" t="s">
        <v>17</v>
      </c>
      <c r="CY32" s="45"/>
    </row>
    <row r="33" spans="1:103" s="3" customFormat="1" ht="15" customHeight="1">
      <c r="A33" s="57"/>
      <c r="B33" s="58"/>
      <c r="C33" s="58"/>
      <c r="D33" s="58"/>
      <c r="E33" s="58"/>
      <c r="F33" s="58"/>
      <c r="G33" s="58"/>
      <c r="H33" s="58"/>
      <c r="I33" s="58"/>
      <c r="J33" s="98"/>
      <c r="K33" s="9"/>
      <c r="L33" s="56" t="s">
        <v>25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7" t="s">
        <v>58</v>
      </c>
      <c r="BF33" s="58"/>
      <c r="BG33" s="58"/>
      <c r="BH33" s="58"/>
      <c r="BI33" s="58"/>
      <c r="BJ33" s="58"/>
      <c r="BK33" s="59"/>
      <c r="BL33" s="62">
        <v>28905</v>
      </c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63"/>
      <c r="CF33" s="60">
        <v>43145</v>
      </c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61"/>
    </row>
    <row r="34" spans="1:103" s="3" customFormat="1" ht="15" customHeight="1">
      <c r="A34" s="57"/>
      <c r="B34" s="58"/>
      <c r="C34" s="58"/>
      <c r="D34" s="58"/>
      <c r="E34" s="58"/>
      <c r="F34" s="58"/>
      <c r="G34" s="58"/>
      <c r="H34" s="58"/>
      <c r="I34" s="58"/>
      <c r="J34" s="98"/>
      <c r="K34" s="9"/>
      <c r="L34" s="56" t="s">
        <v>26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7" t="s">
        <v>59</v>
      </c>
      <c r="BF34" s="58"/>
      <c r="BG34" s="58"/>
      <c r="BH34" s="58"/>
      <c r="BI34" s="58"/>
      <c r="BJ34" s="58"/>
      <c r="BK34" s="59"/>
      <c r="BL34" s="46" t="s">
        <v>16</v>
      </c>
      <c r="BM34" s="47"/>
      <c r="BN34" s="48">
        <v>59152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4" t="s">
        <v>17</v>
      </c>
      <c r="CE34" s="49"/>
      <c r="CF34" s="50" t="s">
        <v>16</v>
      </c>
      <c r="CG34" s="47"/>
      <c r="CH34" s="48">
        <v>53363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4" t="s">
        <v>17</v>
      </c>
      <c r="CY34" s="45"/>
    </row>
    <row r="35" spans="1:103" s="3" customFormat="1" ht="15" customHeight="1">
      <c r="A35" s="57"/>
      <c r="B35" s="58"/>
      <c r="C35" s="58"/>
      <c r="D35" s="58"/>
      <c r="E35" s="58"/>
      <c r="F35" s="58"/>
      <c r="G35" s="58"/>
      <c r="H35" s="58"/>
      <c r="I35" s="58"/>
      <c r="J35" s="98"/>
      <c r="K35" s="9"/>
      <c r="L35" s="99" t="s">
        <v>27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57" t="s">
        <v>60</v>
      </c>
      <c r="BF35" s="58"/>
      <c r="BG35" s="58"/>
      <c r="BH35" s="58"/>
      <c r="BI35" s="58"/>
      <c r="BJ35" s="58"/>
      <c r="BK35" s="59"/>
      <c r="BL35" s="62">
        <f>BL29+BL31-BN32+BL33-BN34</f>
        <v>54149</v>
      </c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63"/>
      <c r="CF35" s="60">
        <f>CF29+CF31+CF33-CH34</f>
        <v>77367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61"/>
    </row>
    <row r="36" spans="1:103" s="24" customFormat="1" ht="15" customHeight="1">
      <c r="A36" s="67"/>
      <c r="B36" s="68"/>
      <c r="C36" s="68"/>
      <c r="D36" s="68"/>
      <c r="E36" s="68"/>
      <c r="F36" s="68"/>
      <c r="G36" s="68"/>
      <c r="H36" s="68"/>
      <c r="I36" s="68"/>
      <c r="J36" s="69"/>
      <c r="K36" s="23"/>
      <c r="L36" s="70" t="s">
        <v>77</v>
      </c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67" t="s">
        <v>83</v>
      </c>
      <c r="BF36" s="68"/>
      <c r="BG36" s="68"/>
      <c r="BH36" s="68"/>
      <c r="BI36" s="68"/>
      <c r="BJ36" s="68"/>
      <c r="BK36" s="71"/>
      <c r="BL36" s="215" t="s">
        <v>16</v>
      </c>
      <c r="BM36" s="43"/>
      <c r="BN36" s="43">
        <v>18728</v>
      </c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 t="s">
        <v>17</v>
      </c>
      <c r="CE36" s="216"/>
      <c r="CF36" s="30"/>
      <c r="CG36" s="31" t="s">
        <v>16</v>
      </c>
      <c r="CH36" s="43">
        <v>21810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31" t="s">
        <v>17</v>
      </c>
      <c r="CY36" s="32"/>
    </row>
    <row r="37" spans="1:103" s="24" customFormat="1" ht="24.75" customHeight="1">
      <c r="A37" s="67"/>
      <c r="B37" s="68"/>
      <c r="C37" s="68"/>
      <c r="D37" s="68"/>
      <c r="E37" s="68"/>
      <c r="F37" s="68"/>
      <c r="G37" s="68"/>
      <c r="H37" s="68"/>
      <c r="I37" s="68"/>
      <c r="J37" s="69"/>
      <c r="K37" s="23"/>
      <c r="L37" s="159" t="s">
        <v>78</v>
      </c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67" t="s">
        <v>84</v>
      </c>
      <c r="BF37" s="68"/>
      <c r="BG37" s="68"/>
      <c r="BH37" s="68"/>
      <c r="BI37" s="68"/>
      <c r="BJ37" s="68"/>
      <c r="BK37" s="71"/>
      <c r="BL37" s="163" t="s">
        <v>16</v>
      </c>
      <c r="BM37" s="164"/>
      <c r="BN37" s="43">
        <v>28539</v>
      </c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160" t="s">
        <v>17</v>
      </c>
      <c r="CE37" s="161"/>
      <c r="CF37" s="217" t="s">
        <v>16</v>
      </c>
      <c r="CG37" s="164"/>
      <c r="CH37" s="43">
        <v>21176</v>
      </c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160" t="s">
        <v>17</v>
      </c>
      <c r="CY37" s="162"/>
    </row>
    <row r="38" spans="1:103" s="24" customFormat="1" ht="15" customHeight="1">
      <c r="A38" s="67"/>
      <c r="B38" s="68"/>
      <c r="C38" s="68"/>
      <c r="D38" s="68"/>
      <c r="E38" s="68"/>
      <c r="F38" s="68"/>
      <c r="G38" s="68"/>
      <c r="H38" s="68"/>
      <c r="I38" s="68"/>
      <c r="J38" s="69"/>
      <c r="K38" s="23"/>
      <c r="L38" s="70" t="s">
        <v>79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67" t="s">
        <v>85</v>
      </c>
      <c r="BF38" s="68"/>
      <c r="BG38" s="68"/>
      <c r="BH38" s="68"/>
      <c r="BI38" s="68"/>
      <c r="BJ38" s="68"/>
      <c r="BK38" s="71"/>
      <c r="BL38" s="215"/>
      <c r="BM38" s="43"/>
      <c r="BN38" s="43">
        <v>9811</v>
      </c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216"/>
      <c r="CF38" s="30"/>
      <c r="CG38" s="33" t="s">
        <v>16</v>
      </c>
      <c r="CH38" s="43">
        <v>634</v>
      </c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31" t="s">
        <v>17</v>
      </c>
      <c r="CY38" s="32"/>
    </row>
    <row r="39" spans="1:103" s="24" customFormat="1" ht="15" customHeight="1">
      <c r="A39" s="168"/>
      <c r="B39" s="169"/>
      <c r="C39" s="169"/>
      <c r="D39" s="169"/>
      <c r="E39" s="169"/>
      <c r="F39" s="169"/>
      <c r="G39" s="169"/>
      <c r="H39" s="169"/>
      <c r="I39" s="169"/>
      <c r="J39" s="170"/>
      <c r="K39" s="35"/>
      <c r="L39" s="219" t="s">
        <v>28</v>
      </c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168" t="s">
        <v>61</v>
      </c>
      <c r="BF39" s="169"/>
      <c r="BG39" s="169"/>
      <c r="BH39" s="169"/>
      <c r="BI39" s="169"/>
      <c r="BJ39" s="169"/>
      <c r="BK39" s="220"/>
      <c r="BL39" s="221" t="s">
        <v>16</v>
      </c>
      <c r="BM39" s="213"/>
      <c r="BN39" s="213">
        <v>75</v>
      </c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 t="s">
        <v>17</v>
      </c>
      <c r="CE39" s="214"/>
      <c r="CF39" s="36"/>
      <c r="CG39" s="37" t="s">
        <v>16</v>
      </c>
      <c r="CH39" s="213">
        <v>222</v>
      </c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37" t="s">
        <v>17</v>
      </c>
      <c r="CY39" s="38"/>
    </row>
    <row r="40" spans="1:103" s="24" customFormat="1" ht="15.75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70"/>
      <c r="K40" s="35"/>
      <c r="L40" s="219" t="s">
        <v>114</v>
      </c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168" t="s">
        <v>117</v>
      </c>
      <c r="BF40" s="169"/>
      <c r="BG40" s="169"/>
      <c r="BH40" s="169"/>
      <c r="BI40" s="169"/>
      <c r="BJ40" s="169"/>
      <c r="BK40" s="220"/>
      <c r="BL40" s="221"/>
      <c r="BM40" s="213"/>
      <c r="BN40" s="213" t="s">
        <v>107</v>
      </c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4"/>
      <c r="CF40" s="218"/>
      <c r="CG40" s="213"/>
      <c r="CH40" s="213" t="s">
        <v>107</v>
      </c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22"/>
    </row>
    <row r="41" spans="1:103" s="24" customFormat="1" ht="22.5" customHeight="1" thickBot="1">
      <c r="A41" s="168"/>
      <c r="B41" s="169"/>
      <c r="C41" s="169"/>
      <c r="D41" s="169"/>
      <c r="E41" s="169"/>
      <c r="F41" s="169"/>
      <c r="G41" s="169"/>
      <c r="H41" s="169"/>
      <c r="I41" s="169"/>
      <c r="J41" s="170"/>
      <c r="K41" s="42"/>
      <c r="L41" s="226" t="s">
        <v>115</v>
      </c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7"/>
      <c r="BE41" s="228" t="s">
        <v>118</v>
      </c>
      <c r="BF41" s="229"/>
      <c r="BG41" s="229"/>
      <c r="BH41" s="229"/>
      <c r="BI41" s="229"/>
      <c r="BJ41" s="229"/>
      <c r="BK41" s="230"/>
      <c r="BL41" s="231" t="s">
        <v>16</v>
      </c>
      <c r="BM41" s="224"/>
      <c r="BN41" s="224">
        <v>75</v>
      </c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 t="s">
        <v>17</v>
      </c>
      <c r="CE41" s="232"/>
      <c r="CF41" s="223" t="s">
        <v>16</v>
      </c>
      <c r="CG41" s="224"/>
      <c r="CH41" s="224">
        <v>222</v>
      </c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 t="s">
        <v>17</v>
      </c>
      <c r="CY41" s="225"/>
    </row>
    <row r="42" spans="1:103" s="25" customFormat="1" ht="15" customHeight="1" hidden="1" thickBot="1">
      <c r="A42" s="177"/>
      <c r="B42" s="178"/>
      <c r="C42" s="178"/>
      <c r="D42" s="178"/>
      <c r="E42" s="178"/>
      <c r="F42" s="178"/>
      <c r="G42" s="178"/>
      <c r="H42" s="178"/>
      <c r="I42" s="178"/>
      <c r="J42" s="179"/>
      <c r="K42" s="34"/>
      <c r="L42" s="180" t="s">
        <v>116</v>
      </c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1" t="s">
        <v>119</v>
      </c>
      <c r="BF42" s="182"/>
      <c r="BG42" s="182"/>
      <c r="BH42" s="182"/>
      <c r="BI42" s="182"/>
      <c r="BJ42" s="182"/>
      <c r="BK42" s="183"/>
      <c r="BL42" s="172"/>
      <c r="BM42" s="165"/>
      <c r="BN42" s="165" t="s">
        <v>107</v>
      </c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73"/>
      <c r="CF42" s="167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6"/>
    </row>
    <row r="43" spans="1:103" s="25" customFormat="1" ht="15" customHeight="1" thickBot="1">
      <c r="A43" s="168"/>
      <c r="B43" s="169"/>
      <c r="C43" s="169"/>
      <c r="D43" s="169"/>
      <c r="E43" s="169"/>
      <c r="F43" s="169"/>
      <c r="G43" s="169"/>
      <c r="H43" s="169"/>
      <c r="I43" s="169"/>
      <c r="J43" s="170"/>
      <c r="K43" s="26"/>
      <c r="L43" s="171" t="s">
        <v>29</v>
      </c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4" t="s">
        <v>62</v>
      </c>
      <c r="BF43" s="175"/>
      <c r="BG43" s="175"/>
      <c r="BH43" s="175"/>
      <c r="BI43" s="175"/>
      <c r="BJ43" s="175"/>
      <c r="BK43" s="176"/>
      <c r="BL43" s="172">
        <f>BL35-BN36-BN39</f>
        <v>35346</v>
      </c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73"/>
      <c r="CF43" s="167">
        <f>CF35-CH36-CH39</f>
        <v>55335</v>
      </c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6"/>
    </row>
    <row r="44" s="24" customFormat="1" ht="12">
      <c r="CY44" s="27" t="s">
        <v>30</v>
      </c>
    </row>
    <row r="45" s="24" customFormat="1" ht="6" customHeight="1">
      <c r="CY45" s="27"/>
    </row>
    <row r="46" spans="1:103" s="24" customFormat="1" ht="17.25" customHeight="1">
      <c r="A46" s="80" t="s">
        <v>40</v>
      </c>
      <c r="B46" s="81"/>
      <c r="C46" s="81"/>
      <c r="D46" s="81"/>
      <c r="E46" s="81"/>
      <c r="F46" s="81"/>
      <c r="G46" s="81"/>
      <c r="H46" s="81"/>
      <c r="I46" s="81"/>
      <c r="J46" s="82"/>
      <c r="K46" s="89" t="s">
        <v>41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1"/>
      <c r="BE46" s="89" t="s">
        <v>46</v>
      </c>
      <c r="BF46" s="90"/>
      <c r="BG46" s="90"/>
      <c r="BH46" s="90"/>
      <c r="BI46" s="90"/>
      <c r="BJ46" s="90"/>
      <c r="BK46" s="91"/>
      <c r="BL46" s="108" t="s">
        <v>111</v>
      </c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8" t="s">
        <v>111</v>
      </c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4"/>
    </row>
    <row r="47" spans="1:103" s="24" customFormat="1" ht="13.5">
      <c r="A47" s="83"/>
      <c r="B47" s="84"/>
      <c r="C47" s="84"/>
      <c r="D47" s="84"/>
      <c r="E47" s="84"/>
      <c r="F47" s="84"/>
      <c r="G47" s="84"/>
      <c r="H47" s="84"/>
      <c r="I47" s="84"/>
      <c r="J47" s="85"/>
      <c r="K47" s="92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4"/>
      <c r="BE47" s="92"/>
      <c r="BF47" s="93"/>
      <c r="BG47" s="93"/>
      <c r="BH47" s="93"/>
      <c r="BI47" s="93"/>
      <c r="BJ47" s="93"/>
      <c r="BK47" s="94"/>
      <c r="BL47" s="51">
        <v>20</v>
      </c>
      <c r="BM47" s="52"/>
      <c r="BN47" s="52"/>
      <c r="BO47" s="52"/>
      <c r="BP47" s="52"/>
      <c r="BQ47" s="52"/>
      <c r="BR47" s="52"/>
      <c r="BS47" s="52"/>
      <c r="BT47" s="187" t="s">
        <v>120</v>
      </c>
      <c r="BU47" s="187"/>
      <c r="BV47" s="187"/>
      <c r="BW47" s="187"/>
      <c r="BX47" s="188" t="s">
        <v>42</v>
      </c>
      <c r="BY47" s="188"/>
      <c r="BZ47" s="188"/>
      <c r="CA47" s="188"/>
      <c r="CB47" s="188"/>
      <c r="CC47" s="188"/>
      <c r="CD47" s="188"/>
      <c r="CE47" s="189"/>
      <c r="CF47" s="51">
        <v>20</v>
      </c>
      <c r="CG47" s="52"/>
      <c r="CH47" s="52"/>
      <c r="CI47" s="52"/>
      <c r="CJ47" s="52"/>
      <c r="CK47" s="52"/>
      <c r="CL47" s="52"/>
      <c r="CM47" s="52"/>
      <c r="CN47" s="187" t="s">
        <v>113</v>
      </c>
      <c r="CO47" s="187"/>
      <c r="CP47" s="187"/>
      <c r="CQ47" s="187"/>
      <c r="CR47" s="188" t="s">
        <v>43</v>
      </c>
      <c r="CS47" s="188"/>
      <c r="CT47" s="188"/>
      <c r="CU47" s="188"/>
      <c r="CV47" s="188"/>
      <c r="CW47" s="188"/>
      <c r="CX47" s="188"/>
      <c r="CY47" s="189"/>
    </row>
    <row r="48" spans="1:103" s="24" customFormat="1" ht="6" customHeight="1" thickBot="1">
      <c r="A48" s="86"/>
      <c r="B48" s="87"/>
      <c r="C48" s="87"/>
      <c r="D48" s="87"/>
      <c r="E48" s="87"/>
      <c r="F48" s="87"/>
      <c r="G48" s="87"/>
      <c r="H48" s="87"/>
      <c r="I48" s="87"/>
      <c r="J48" s="88"/>
      <c r="K48" s="95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7"/>
      <c r="BE48" s="95"/>
      <c r="BF48" s="96"/>
      <c r="BG48" s="96"/>
      <c r="BH48" s="96"/>
      <c r="BI48" s="96"/>
      <c r="BJ48" s="96"/>
      <c r="BK48" s="97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5"/>
      <c r="CF48" s="53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5"/>
    </row>
    <row r="49" spans="1:103" s="24" customFormat="1" ht="39.75" customHeight="1">
      <c r="A49" s="72"/>
      <c r="B49" s="73"/>
      <c r="C49" s="73"/>
      <c r="D49" s="73"/>
      <c r="E49" s="73"/>
      <c r="F49" s="73"/>
      <c r="G49" s="73"/>
      <c r="H49" s="73"/>
      <c r="I49" s="73"/>
      <c r="J49" s="74"/>
      <c r="K49" s="28"/>
      <c r="L49" s="79" t="s">
        <v>48</v>
      </c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2" t="s">
        <v>63</v>
      </c>
      <c r="BF49" s="73"/>
      <c r="BG49" s="73"/>
      <c r="BH49" s="73"/>
      <c r="BI49" s="73"/>
      <c r="BJ49" s="73"/>
      <c r="BK49" s="75"/>
      <c r="BL49" s="76" t="s">
        <v>107</v>
      </c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8"/>
      <c r="CF49" s="190" t="s">
        <v>107</v>
      </c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191"/>
    </row>
    <row r="50" spans="1:103" s="24" customFormat="1" ht="36.75" customHeight="1">
      <c r="A50" s="72"/>
      <c r="B50" s="73"/>
      <c r="C50" s="73"/>
      <c r="D50" s="73"/>
      <c r="E50" s="73"/>
      <c r="F50" s="73"/>
      <c r="G50" s="73"/>
      <c r="H50" s="73"/>
      <c r="I50" s="73"/>
      <c r="J50" s="74"/>
      <c r="K50" s="28"/>
      <c r="L50" s="79" t="s">
        <v>47</v>
      </c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84" t="s">
        <v>64</v>
      </c>
      <c r="BF50" s="185"/>
      <c r="BG50" s="185"/>
      <c r="BH50" s="185"/>
      <c r="BI50" s="185"/>
      <c r="BJ50" s="185"/>
      <c r="BK50" s="186"/>
      <c r="BL50" s="192" t="s">
        <v>107</v>
      </c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193"/>
      <c r="CF50" s="39"/>
      <c r="CG50" s="40" t="s">
        <v>16</v>
      </c>
      <c r="CH50" s="43">
        <v>2284</v>
      </c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0" t="s">
        <v>17</v>
      </c>
      <c r="CY50" s="41"/>
    </row>
    <row r="51" spans="1:103" s="24" customFormat="1" ht="39" customHeight="1">
      <c r="A51" s="72"/>
      <c r="B51" s="73"/>
      <c r="C51" s="73"/>
      <c r="D51" s="73"/>
      <c r="E51" s="73"/>
      <c r="F51" s="73"/>
      <c r="G51" s="73"/>
      <c r="H51" s="73"/>
      <c r="I51" s="73"/>
      <c r="J51" s="74"/>
      <c r="K51" s="28"/>
      <c r="L51" s="79" t="s">
        <v>80</v>
      </c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184" t="s">
        <v>123</v>
      </c>
      <c r="BF51" s="185"/>
      <c r="BG51" s="185"/>
      <c r="BH51" s="185"/>
      <c r="BI51" s="185"/>
      <c r="BJ51" s="185"/>
      <c r="BK51" s="186"/>
      <c r="BL51" s="192" t="s">
        <v>107</v>
      </c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193"/>
      <c r="CF51" s="64" t="s">
        <v>107</v>
      </c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6"/>
    </row>
    <row r="52" spans="1:103" s="3" customFormat="1" ht="15" customHeight="1">
      <c r="A52" s="57"/>
      <c r="B52" s="58"/>
      <c r="C52" s="58"/>
      <c r="D52" s="58"/>
      <c r="E52" s="58"/>
      <c r="F52" s="58"/>
      <c r="G52" s="58"/>
      <c r="H52" s="58"/>
      <c r="I52" s="58"/>
      <c r="J52" s="98"/>
      <c r="K52" s="9"/>
      <c r="L52" s="56" t="s">
        <v>45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7" t="s">
        <v>65</v>
      </c>
      <c r="BF52" s="58"/>
      <c r="BG52" s="58"/>
      <c r="BH52" s="58"/>
      <c r="BI52" s="58"/>
      <c r="BJ52" s="58"/>
      <c r="BK52" s="59"/>
      <c r="BL52" s="62">
        <f>BL43</f>
        <v>35346</v>
      </c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63"/>
      <c r="CF52" s="60">
        <f>CF43-CH50</f>
        <v>53051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61"/>
    </row>
    <row r="53" spans="1:103" s="3" customFormat="1" ht="27" customHeight="1">
      <c r="A53" s="57"/>
      <c r="B53" s="58"/>
      <c r="C53" s="58"/>
      <c r="D53" s="58"/>
      <c r="E53" s="58"/>
      <c r="F53" s="58"/>
      <c r="G53" s="58"/>
      <c r="H53" s="58"/>
      <c r="I53" s="58"/>
      <c r="J53" s="98"/>
      <c r="K53" s="9"/>
      <c r="L53" s="200" t="s">
        <v>70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7" t="s">
        <v>66</v>
      </c>
      <c r="BF53" s="58"/>
      <c r="BG53" s="58"/>
      <c r="BH53" s="58"/>
      <c r="BI53" s="58"/>
      <c r="BJ53" s="58"/>
      <c r="BK53" s="59"/>
      <c r="BL53" s="62" t="s">
        <v>107</v>
      </c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63"/>
      <c r="CF53" s="60" t="s">
        <v>107</v>
      </c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61"/>
    </row>
    <row r="54" spans="1:103" s="10" customFormat="1" ht="15" customHeight="1" thickBot="1">
      <c r="A54" s="194"/>
      <c r="B54" s="195"/>
      <c r="C54" s="195"/>
      <c r="D54" s="195"/>
      <c r="E54" s="195"/>
      <c r="F54" s="195"/>
      <c r="G54" s="195"/>
      <c r="H54" s="195"/>
      <c r="I54" s="195"/>
      <c r="J54" s="196"/>
      <c r="K54" s="11"/>
      <c r="L54" s="197" t="s">
        <v>31</v>
      </c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8"/>
      <c r="BE54" s="194" t="s">
        <v>67</v>
      </c>
      <c r="BF54" s="195"/>
      <c r="BG54" s="195"/>
      <c r="BH54" s="195"/>
      <c r="BI54" s="195"/>
      <c r="BJ54" s="195"/>
      <c r="BK54" s="199"/>
      <c r="BL54" s="207" t="s">
        <v>107</v>
      </c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9"/>
      <c r="CF54" s="210" t="s">
        <v>107</v>
      </c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11"/>
    </row>
    <row r="55" ht="24.75" customHeight="1"/>
    <row r="56" s="3" customFormat="1" ht="12"/>
    <row r="57" spans="1:65" s="3" customFormat="1" ht="13.5" customHeight="1">
      <c r="A57" s="3" t="s">
        <v>32</v>
      </c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F57" s="112" t="s">
        <v>124</v>
      </c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8"/>
      <c r="BM57" s="8"/>
    </row>
    <row r="58" spans="15:65" s="7" customFormat="1" ht="11.25" customHeight="1">
      <c r="O58" s="205" t="s">
        <v>33</v>
      </c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14"/>
      <c r="AE58" s="14"/>
      <c r="AF58" s="206" t="s">
        <v>34</v>
      </c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13"/>
      <c r="BM58" s="13"/>
    </row>
    <row r="59" spans="1:36" s="3" customFormat="1" ht="13.5" customHeight="1">
      <c r="A59" s="201" t="s">
        <v>35</v>
      </c>
      <c r="B59" s="201"/>
      <c r="C59" s="106"/>
      <c r="D59" s="106"/>
      <c r="E59" s="106"/>
      <c r="F59" s="106"/>
      <c r="G59" s="203" t="s">
        <v>35</v>
      </c>
      <c r="H59" s="203"/>
      <c r="J59" s="112" t="s">
        <v>112</v>
      </c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201">
        <v>20</v>
      </c>
      <c r="AA59" s="201"/>
      <c r="AB59" s="201"/>
      <c r="AC59" s="201"/>
      <c r="AD59" s="133" t="s">
        <v>122</v>
      </c>
      <c r="AE59" s="133"/>
      <c r="AF59" s="133"/>
      <c r="AG59" s="203" t="s">
        <v>0</v>
      </c>
      <c r="AH59" s="203"/>
      <c r="AI59" s="203"/>
      <c r="AJ59" s="203"/>
    </row>
    <row r="61" s="7" customFormat="1" ht="9.75">
      <c r="E61" s="7" t="s">
        <v>36</v>
      </c>
    </row>
    <row r="62" spans="1:28" s="21" customFormat="1" ht="10.5" customHeight="1">
      <c r="A62" s="19" t="s">
        <v>72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103" s="14" customFormat="1" ht="58.5" customHeight="1">
      <c r="A63" s="202" t="s">
        <v>68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</row>
    <row r="64" spans="1:28" s="21" customFormat="1" ht="10.5" customHeight="1">
      <c r="A64" s="19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21" customFormat="1" ht="10.5" customHeight="1">
      <c r="A65" s="19" t="s">
        <v>38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21" customFormat="1" ht="10.5" customHeight="1">
      <c r="A66" s="19" t="s">
        <v>39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103" s="29" customFormat="1" ht="30" customHeight="1">
      <c r="A67" s="202" t="s">
        <v>81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</row>
    <row r="68" s="20" customFormat="1" ht="10.5" customHeight="1">
      <c r="A68" s="19" t="s">
        <v>82</v>
      </c>
    </row>
  </sheetData>
  <sheetProtection/>
  <mergeCells count="277">
    <mergeCell ref="CX40:CY40"/>
    <mergeCell ref="CF41:CG41"/>
    <mergeCell ref="CH41:CW41"/>
    <mergeCell ref="CX41:CY41"/>
    <mergeCell ref="A41:J41"/>
    <mergeCell ref="L41:BD41"/>
    <mergeCell ref="BE41:BK41"/>
    <mergeCell ref="BL41:BM41"/>
    <mergeCell ref="BN41:CC41"/>
    <mergeCell ref="CD41:CE41"/>
    <mergeCell ref="A38:J38"/>
    <mergeCell ref="A40:J40"/>
    <mergeCell ref="L40:BD40"/>
    <mergeCell ref="BE40:BK40"/>
    <mergeCell ref="BL40:BM40"/>
    <mergeCell ref="BN40:CC40"/>
    <mergeCell ref="CD40:CE40"/>
    <mergeCell ref="CF40:CG40"/>
    <mergeCell ref="CH40:CW40"/>
    <mergeCell ref="CH37:CW37"/>
    <mergeCell ref="CH38:CW38"/>
    <mergeCell ref="A39:J39"/>
    <mergeCell ref="L39:BD39"/>
    <mergeCell ref="BE39:BK39"/>
    <mergeCell ref="BL39:BM39"/>
    <mergeCell ref="BN39:CC39"/>
    <mergeCell ref="CD39:CE39"/>
    <mergeCell ref="CH39:CW39"/>
    <mergeCell ref="BN38:CC38"/>
    <mergeCell ref="BL36:BM36"/>
    <mergeCell ref="CD36:CE36"/>
    <mergeCell ref="BL38:BM38"/>
    <mergeCell ref="CD38:CE38"/>
    <mergeCell ref="CF37:CG37"/>
    <mergeCell ref="BM1:CY1"/>
    <mergeCell ref="O58:AC58"/>
    <mergeCell ref="AF58:BK58"/>
    <mergeCell ref="BL54:CE54"/>
    <mergeCell ref="CF54:CY54"/>
    <mergeCell ref="CF53:CY53"/>
    <mergeCell ref="BL52:CE52"/>
    <mergeCell ref="CF52:CY52"/>
    <mergeCell ref="U10:BT10"/>
    <mergeCell ref="BB11:CC11"/>
    <mergeCell ref="Z59:AC59"/>
    <mergeCell ref="AD59:AF59"/>
    <mergeCell ref="A63:CY63"/>
    <mergeCell ref="A67:CY67"/>
    <mergeCell ref="A59:B59"/>
    <mergeCell ref="C59:F59"/>
    <mergeCell ref="G59:H59"/>
    <mergeCell ref="J59:Y59"/>
    <mergeCell ref="AG59:AJ59"/>
    <mergeCell ref="A54:J54"/>
    <mergeCell ref="L54:BD54"/>
    <mergeCell ref="BE54:BK54"/>
    <mergeCell ref="BL53:CE53"/>
    <mergeCell ref="A53:J53"/>
    <mergeCell ref="L53:BD53"/>
    <mergeCell ref="BE53:BK53"/>
    <mergeCell ref="A52:J52"/>
    <mergeCell ref="L52:BD52"/>
    <mergeCell ref="BE52:BK52"/>
    <mergeCell ref="BL50:CE50"/>
    <mergeCell ref="A51:J51"/>
    <mergeCell ref="L51:BD51"/>
    <mergeCell ref="BE51:BK51"/>
    <mergeCell ref="BL51:CE51"/>
    <mergeCell ref="CF47:CM47"/>
    <mergeCell ref="CN47:CQ47"/>
    <mergeCell ref="CF48:CY48"/>
    <mergeCell ref="CF49:CY49"/>
    <mergeCell ref="CR47:CY47"/>
    <mergeCell ref="BE46:BK48"/>
    <mergeCell ref="CF46:CY46"/>
    <mergeCell ref="BE42:BK42"/>
    <mergeCell ref="BN42:CC42"/>
    <mergeCell ref="BL42:BM42"/>
    <mergeCell ref="CD42:CE42"/>
    <mergeCell ref="A50:J50"/>
    <mergeCell ref="L50:BD50"/>
    <mergeCell ref="BE50:BK50"/>
    <mergeCell ref="BT47:BW47"/>
    <mergeCell ref="BX47:CE47"/>
    <mergeCell ref="BL46:CE46"/>
    <mergeCell ref="CH42:CW42"/>
    <mergeCell ref="CX42:CY42"/>
    <mergeCell ref="CF42:CG42"/>
    <mergeCell ref="A43:J43"/>
    <mergeCell ref="L43:BD43"/>
    <mergeCell ref="BL43:CE43"/>
    <mergeCell ref="CF43:CY43"/>
    <mergeCell ref="BE43:BK43"/>
    <mergeCell ref="A42:J42"/>
    <mergeCell ref="L42:BD42"/>
    <mergeCell ref="L35:BD35"/>
    <mergeCell ref="BE35:BK35"/>
    <mergeCell ref="L38:BD38"/>
    <mergeCell ref="BE38:BK38"/>
    <mergeCell ref="CD37:CE37"/>
    <mergeCell ref="CX37:CY37"/>
    <mergeCell ref="BL37:BM37"/>
    <mergeCell ref="BN37:CC37"/>
    <mergeCell ref="CH36:CW36"/>
    <mergeCell ref="BN36:CC36"/>
    <mergeCell ref="CH34:CW34"/>
    <mergeCell ref="CX34:CY34"/>
    <mergeCell ref="BL34:BM34"/>
    <mergeCell ref="BN34:CC34"/>
    <mergeCell ref="A37:J37"/>
    <mergeCell ref="L37:BD37"/>
    <mergeCell ref="BE37:BK37"/>
    <mergeCell ref="BL35:CE35"/>
    <mergeCell ref="CF35:CY35"/>
    <mergeCell ref="A35:J35"/>
    <mergeCell ref="A34:J34"/>
    <mergeCell ref="L34:BD34"/>
    <mergeCell ref="BE34:BK34"/>
    <mergeCell ref="BL33:CE33"/>
    <mergeCell ref="CF33:CY33"/>
    <mergeCell ref="A33:J33"/>
    <mergeCell ref="L33:BD33"/>
    <mergeCell ref="BE33:BK33"/>
    <mergeCell ref="CD34:CE34"/>
    <mergeCell ref="CF34:CG34"/>
    <mergeCell ref="CF32:CG32"/>
    <mergeCell ref="CH32:CW32"/>
    <mergeCell ref="CX32:CY32"/>
    <mergeCell ref="A32:J32"/>
    <mergeCell ref="L32:BD32"/>
    <mergeCell ref="BE32:BK32"/>
    <mergeCell ref="BL30:CE30"/>
    <mergeCell ref="A31:J31"/>
    <mergeCell ref="L31:BD31"/>
    <mergeCell ref="BE31:BK31"/>
    <mergeCell ref="BL31:CE31"/>
    <mergeCell ref="CD32:CE32"/>
    <mergeCell ref="BL32:BM32"/>
    <mergeCell ref="BN32:CC32"/>
    <mergeCell ref="CF30:CY30"/>
    <mergeCell ref="A30:J30"/>
    <mergeCell ref="L30:BD30"/>
    <mergeCell ref="BE30:BK30"/>
    <mergeCell ref="CH28:CW28"/>
    <mergeCell ref="CX28:CY28"/>
    <mergeCell ref="BL29:CE29"/>
    <mergeCell ref="CF29:CY29"/>
    <mergeCell ref="BL28:BM28"/>
    <mergeCell ref="BN28:CC28"/>
    <mergeCell ref="CD28:CE28"/>
    <mergeCell ref="CF28:CG28"/>
    <mergeCell ref="CF26:CY26"/>
    <mergeCell ref="BN27:CC27"/>
    <mergeCell ref="CD27:CE27"/>
    <mergeCell ref="CF27:CG27"/>
    <mergeCell ref="CH27:CW27"/>
    <mergeCell ref="CX27:CY27"/>
    <mergeCell ref="BL22:BM22"/>
    <mergeCell ref="CD22:CE22"/>
    <mergeCell ref="BN22:CC22"/>
    <mergeCell ref="BL26:CE26"/>
    <mergeCell ref="BL24:BM24"/>
    <mergeCell ref="BN24:CC24"/>
    <mergeCell ref="CD24:CE24"/>
    <mergeCell ref="BL23:BM23"/>
    <mergeCell ref="BN23:CC23"/>
    <mergeCell ref="CD23:CE23"/>
    <mergeCell ref="CF17:CY17"/>
    <mergeCell ref="CF22:CG22"/>
    <mergeCell ref="CF16:CM16"/>
    <mergeCell ref="CN16:CQ16"/>
    <mergeCell ref="CR16:CY16"/>
    <mergeCell ref="A15:J17"/>
    <mergeCell ref="K15:BD17"/>
    <mergeCell ref="BE15:BK17"/>
    <mergeCell ref="BL17:CE17"/>
    <mergeCell ref="BX16:CE16"/>
    <mergeCell ref="BE29:BK29"/>
    <mergeCell ref="BL15:CE15"/>
    <mergeCell ref="A22:J22"/>
    <mergeCell ref="L22:BD22"/>
    <mergeCell ref="BE22:BK22"/>
    <mergeCell ref="A26:J26"/>
    <mergeCell ref="L26:BD26"/>
    <mergeCell ref="BE26:BK26"/>
    <mergeCell ref="A24:J24"/>
    <mergeCell ref="A25:J25"/>
    <mergeCell ref="O57:AC57"/>
    <mergeCell ref="AF57:BK57"/>
    <mergeCell ref="CF13:CY13"/>
    <mergeCell ref="BL16:BS16"/>
    <mergeCell ref="BT16:BW16"/>
    <mergeCell ref="CF18:CY18"/>
    <mergeCell ref="CH22:CW22"/>
    <mergeCell ref="CX22:CY22"/>
    <mergeCell ref="CF31:CY31"/>
    <mergeCell ref="L23:BD23"/>
    <mergeCell ref="CF4:CY4"/>
    <mergeCell ref="CF5:CY5"/>
    <mergeCell ref="CF6:CK6"/>
    <mergeCell ref="CL6:CS6"/>
    <mergeCell ref="CT6:CY6"/>
    <mergeCell ref="A3:CE3"/>
    <mergeCell ref="AD4:AV4"/>
    <mergeCell ref="AW4:AZ4"/>
    <mergeCell ref="BA4:BD4"/>
    <mergeCell ref="BE4:BH4"/>
    <mergeCell ref="X4:AC4"/>
    <mergeCell ref="A18:J18"/>
    <mergeCell ref="L18:BD18"/>
    <mergeCell ref="BE18:BK18"/>
    <mergeCell ref="BL18:CE18"/>
    <mergeCell ref="A27:J27"/>
    <mergeCell ref="L27:BD27"/>
    <mergeCell ref="BE27:BK27"/>
    <mergeCell ref="BL27:BM27"/>
    <mergeCell ref="A23:J23"/>
    <mergeCell ref="A7:M7"/>
    <mergeCell ref="N7:BR7"/>
    <mergeCell ref="BL19:CE19"/>
    <mergeCell ref="A28:J28"/>
    <mergeCell ref="L28:BD28"/>
    <mergeCell ref="BE28:BK28"/>
    <mergeCell ref="A19:J19"/>
    <mergeCell ref="A20:J20"/>
    <mergeCell ref="A21:J21"/>
    <mergeCell ref="L19:BD19"/>
    <mergeCell ref="A29:J29"/>
    <mergeCell ref="L29:BD29"/>
    <mergeCell ref="CF7:CY7"/>
    <mergeCell ref="CF8:CY8"/>
    <mergeCell ref="A11:BA11"/>
    <mergeCell ref="CF11:CO12"/>
    <mergeCell ref="CP11:CY12"/>
    <mergeCell ref="A12:BL12"/>
    <mergeCell ref="CF9:CY10"/>
    <mergeCell ref="CF15:CY15"/>
    <mergeCell ref="CF51:CY51"/>
    <mergeCell ref="A36:J36"/>
    <mergeCell ref="L36:BD36"/>
    <mergeCell ref="BE36:BK36"/>
    <mergeCell ref="A49:J49"/>
    <mergeCell ref="BE49:BK49"/>
    <mergeCell ref="BL49:CE49"/>
    <mergeCell ref="L49:BD49"/>
    <mergeCell ref="A46:J48"/>
    <mergeCell ref="K46:BD48"/>
    <mergeCell ref="L20:BD20"/>
    <mergeCell ref="L21:BD21"/>
    <mergeCell ref="BE19:BK19"/>
    <mergeCell ref="BE20:BK20"/>
    <mergeCell ref="BE21:BK21"/>
    <mergeCell ref="CF19:CY19"/>
    <mergeCell ref="BL20:CE20"/>
    <mergeCell ref="CF20:CY20"/>
    <mergeCell ref="BL21:CE21"/>
    <mergeCell ref="CF21:CY21"/>
    <mergeCell ref="CF23:CG23"/>
    <mergeCell ref="CH23:CW23"/>
    <mergeCell ref="CX23:CY23"/>
    <mergeCell ref="L24:BD24"/>
    <mergeCell ref="L25:BD25"/>
    <mergeCell ref="BE23:BK23"/>
    <mergeCell ref="BE24:BK24"/>
    <mergeCell ref="BE25:BK25"/>
    <mergeCell ref="CF24:CG24"/>
    <mergeCell ref="CH24:CW24"/>
    <mergeCell ref="CH50:CW50"/>
    <mergeCell ref="CX24:CY24"/>
    <mergeCell ref="BL25:BM25"/>
    <mergeCell ref="BN25:CC25"/>
    <mergeCell ref="CD25:CE25"/>
    <mergeCell ref="CF25:CG25"/>
    <mergeCell ref="CH25:CW25"/>
    <mergeCell ref="CX25:CY25"/>
    <mergeCell ref="BL47:BS47"/>
    <mergeCell ref="BL48:CE48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8" r:id="rId1"/>
  <rowBreaks count="1" manualBreakCount="1">
    <brk id="43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2023-03-14T03:12:56Z</cp:lastPrinted>
  <dcterms:created xsi:type="dcterms:W3CDTF">2010-08-05T07:13:47Z</dcterms:created>
  <dcterms:modified xsi:type="dcterms:W3CDTF">2023-11-08T10:40:57Z</dcterms:modified>
  <cp:category/>
  <cp:version/>
  <cp:contentType/>
  <cp:contentStatus/>
</cp:coreProperties>
</file>